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ver\OneDrive\Bureau\ASPTT\Contenus Péda intervenants\Contenus péda 2025-2026\Méthodologie de projet\Budget\"/>
    </mc:Choice>
  </mc:AlternateContent>
  <xr:revisionPtr revIDLastSave="0" documentId="8_{BB49AEA1-1395-44F3-B8F8-941F1D60E42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épenses" sheetId="1" r:id="rId1"/>
    <sheet name="Recettes" sheetId="2" r:id="rId2"/>
    <sheet name="Résultat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E11" i="2"/>
  <c r="F10" i="2"/>
  <c r="E10" i="2"/>
  <c r="F7" i="2"/>
  <c r="F5" i="3" s="1"/>
  <c r="E7" i="2"/>
  <c r="F7" i="1"/>
  <c r="E7" i="1"/>
  <c r="E5" i="3" s="1"/>
</calcChain>
</file>

<file path=xl/sharedStrings.xml><?xml version="1.0" encoding="utf-8"?>
<sst xmlns="http://schemas.openxmlformats.org/spreadsheetml/2006/main" count="38" uniqueCount="30">
  <si>
    <t>Tournoi de volley</t>
  </si>
  <si>
    <t>Dépenses</t>
  </si>
  <si>
    <t>Total dépenses</t>
  </si>
  <si>
    <t>Total Estimé</t>
  </si>
  <si>
    <t>Total Réel</t>
  </si>
  <si>
    <t>Locations</t>
  </si>
  <si>
    <t>Estimé</t>
  </si>
  <si>
    <t>Réel</t>
  </si>
  <si>
    <t>Salles</t>
  </si>
  <si>
    <t>Matériel</t>
  </si>
  <si>
    <t>Achats boissons/repas</t>
  </si>
  <si>
    <t>Repas</t>
  </si>
  <si>
    <t>Boissons</t>
  </si>
  <si>
    <t>Décorations</t>
  </si>
  <si>
    <t>Eclairage</t>
  </si>
  <si>
    <t>Achats récompenses</t>
  </si>
  <si>
    <t>Coupes</t>
  </si>
  <si>
    <t>Cadeaux</t>
  </si>
  <si>
    <t>Recettes</t>
  </si>
  <si>
    <t>Total recettes</t>
  </si>
  <si>
    <t>Inscriptions/équipes</t>
  </si>
  <si>
    <t>Prix</t>
  </si>
  <si>
    <t>Ventes boissons/repas</t>
  </si>
  <si>
    <t>Résultat estimé</t>
  </si>
  <si>
    <t>Résultat réel</t>
  </si>
  <si>
    <t>Résultat</t>
  </si>
  <si>
    <t>Nbre estimé</t>
  </si>
  <si>
    <t>Nbre réel</t>
  </si>
  <si>
    <t>Adultes</t>
  </si>
  <si>
    <t>Enfants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</si>
</sst>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14" fontId="2" fillId="2" borderId="4" xfId="0" applyNumberFormat="1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2" fillId="2" borderId="5" xfId="0" applyFont="1" applyFill="1" applyBorder="1" applyAlignment="1">
      <alignment horizontal="centerContinuous"/>
    </xf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3" fillId="0" borderId="4" xfId="0" applyFont="1" applyBorder="1"/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2" fillId="0" borderId="0" xfId="0" applyNumberFormat="1" applyFont="1"/>
    <xf numFmtId="164" fontId="2" fillId="0" borderId="5" xfId="0" applyNumberFormat="1" applyFont="1" applyBorder="1"/>
    <xf numFmtId="0" fontId="3" fillId="0" borderId="0" xfId="0" applyFont="1"/>
    <xf numFmtId="0" fontId="2" fillId="0" borderId="6" xfId="0" applyFont="1" applyBorder="1"/>
    <xf numFmtId="0" fontId="2" fillId="0" borderId="7" xfId="0" applyFont="1" applyBorder="1"/>
    <xf numFmtId="0" fontId="3" fillId="0" borderId="7" xfId="0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4" fillId="0" borderId="5" xfId="0" applyNumberFormat="1" applyFont="1" applyBorder="1"/>
    <xf numFmtId="0" fontId="3" fillId="0" borderId="6" xfId="0" applyFont="1" applyBorder="1"/>
    <xf numFmtId="164" fontId="0" fillId="0" borderId="0" xfId="0" applyNumberFormat="1"/>
    <xf numFmtId="0" fontId="1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5"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Résultats!$E$4</c:f>
              <c:strCache>
                <c:ptCount val="1"/>
                <c:pt idx="0">
                  <c:v>Résultat estimé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Résultats!$E$5</c:f>
              <c:numCache>
                <c:formatCode>#\ ##0.00\ "€"</c:formatCode>
                <c:ptCount val="1"/>
                <c:pt idx="0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C-468E-AFAA-6FE48A275311}"/>
            </c:ext>
          </c:extLst>
        </c:ser>
        <c:ser>
          <c:idx val="1"/>
          <c:order val="1"/>
          <c:tx>
            <c:strRef>
              <c:f>Résultats!$F$4</c:f>
              <c:strCache>
                <c:ptCount val="1"/>
                <c:pt idx="0">
                  <c:v>Résultat réel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Résultats!$F$5</c:f>
              <c:numCache>
                <c:formatCode>#\ ##0.00\ "€"</c:formatCode>
                <c:ptCount val="1"/>
                <c:pt idx="0">
                  <c:v>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7C-468E-AFAA-6FE48A275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550064"/>
        <c:axId val="254542832"/>
      </c:barChart>
      <c:catAx>
        <c:axId val="25455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4542832"/>
        <c:crosses val="autoZero"/>
        <c:auto val="1"/>
        <c:lblAlgn val="ctr"/>
        <c:lblOffset val="100"/>
        <c:noMultiLvlLbl val="0"/>
      </c:catAx>
      <c:valAx>
        <c:axId val="25454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455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7</xdr:row>
      <xdr:rowOff>14287</xdr:rowOff>
    </xdr:from>
    <xdr:to>
      <xdr:col>5</xdr:col>
      <xdr:colOff>733425</xdr:colOff>
      <xdr:row>21</xdr:row>
      <xdr:rowOff>90487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F3" sqref="F3"/>
    </sheetView>
  </sheetViews>
  <sheetFormatPr baseColWidth="10" defaultRowHeight="14.5" x14ac:dyDescent="0.35"/>
  <cols>
    <col min="4" max="4" width="13.54296875" customWidth="1"/>
    <col min="5" max="5" width="16.26953125" customWidth="1"/>
    <col min="6" max="6" width="18.7265625" customWidth="1"/>
  </cols>
  <sheetData>
    <row r="1" spans="1:6" ht="21" x14ac:dyDescent="0.5">
      <c r="A1" s="1" t="s">
        <v>0</v>
      </c>
      <c r="B1" s="2"/>
      <c r="C1" s="2"/>
      <c r="D1" s="2"/>
      <c r="E1" s="2"/>
      <c r="F1" s="3"/>
    </row>
    <row r="2" spans="1:6" ht="21" x14ac:dyDescent="0.5">
      <c r="A2" s="4">
        <v>46189</v>
      </c>
      <c r="B2" s="5"/>
      <c r="C2" s="5"/>
      <c r="D2" s="5"/>
      <c r="E2" s="5"/>
      <c r="F2" s="6"/>
    </row>
    <row r="3" spans="1:6" ht="21" x14ac:dyDescent="0.5">
      <c r="A3" s="7"/>
      <c r="B3" s="8"/>
      <c r="C3" s="8"/>
      <c r="D3" s="8"/>
      <c r="E3" s="8"/>
      <c r="F3" s="12" t="s">
        <v>1</v>
      </c>
    </row>
    <row r="4" spans="1:6" ht="21" x14ac:dyDescent="0.5">
      <c r="A4" s="7"/>
      <c r="B4" s="8"/>
      <c r="C4" s="8"/>
      <c r="D4" s="8"/>
      <c r="E4" s="8"/>
      <c r="F4" s="9"/>
    </row>
    <row r="5" spans="1:6" ht="21" x14ac:dyDescent="0.5">
      <c r="A5" s="10" t="s">
        <v>2</v>
      </c>
      <c r="B5" s="8"/>
      <c r="C5" s="8"/>
      <c r="D5" s="8"/>
      <c r="E5" s="8"/>
      <c r="F5" s="9"/>
    </row>
    <row r="6" spans="1:6" ht="21" x14ac:dyDescent="0.5">
      <c r="A6" s="7"/>
      <c r="B6" s="8"/>
      <c r="C6" s="8"/>
      <c r="D6" s="8"/>
      <c r="E6" s="11" t="s">
        <v>3</v>
      </c>
      <c r="F6" s="12" t="s">
        <v>4</v>
      </c>
    </row>
    <row r="7" spans="1:6" ht="21" x14ac:dyDescent="0.5">
      <c r="A7" s="7"/>
      <c r="B7" s="8"/>
      <c r="C7" s="8"/>
      <c r="D7" s="8"/>
      <c r="E7" s="13">
        <f>+E10+E11+E14+E15+E17+E19+E20</f>
        <v>1195</v>
      </c>
      <c r="F7" s="14">
        <f>+F10+F11+F14+F15+F17+F19+F20</f>
        <v>1027</v>
      </c>
    </row>
    <row r="8" spans="1:6" ht="21" x14ac:dyDescent="0.5">
      <c r="A8" s="10" t="s">
        <v>5</v>
      </c>
      <c r="B8" s="8"/>
      <c r="C8" s="8"/>
      <c r="D8" s="8"/>
      <c r="E8" s="8"/>
      <c r="F8" s="9"/>
    </row>
    <row r="9" spans="1:6" ht="21" x14ac:dyDescent="0.5">
      <c r="A9" s="7"/>
      <c r="B9" s="15"/>
      <c r="C9" s="15"/>
      <c r="D9" s="15"/>
      <c r="E9" s="11" t="s">
        <v>6</v>
      </c>
      <c r="F9" s="12" t="s">
        <v>7</v>
      </c>
    </row>
    <row r="10" spans="1:6" ht="21" x14ac:dyDescent="0.5">
      <c r="A10" s="7"/>
      <c r="B10" s="13"/>
      <c r="C10" s="13"/>
      <c r="D10" s="11" t="s">
        <v>8</v>
      </c>
      <c r="E10" s="13">
        <v>300</v>
      </c>
      <c r="F10" s="14">
        <v>250</v>
      </c>
    </row>
    <row r="11" spans="1:6" ht="21" x14ac:dyDescent="0.5">
      <c r="A11" s="7"/>
      <c r="B11" s="13"/>
      <c r="C11" s="13"/>
      <c r="D11" s="11" t="s">
        <v>9</v>
      </c>
      <c r="E11" s="13">
        <v>50</v>
      </c>
      <c r="F11" s="14">
        <v>50</v>
      </c>
    </row>
    <row r="12" spans="1:6" ht="21" x14ac:dyDescent="0.5">
      <c r="A12" s="7"/>
      <c r="B12" s="8"/>
      <c r="C12" s="8"/>
      <c r="D12" s="8"/>
      <c r="E12" s="8"/>
      <c r="F12" s="9"/>
    </row>
    <row r="13" spans="1:6" ht="21" x14ac:dyDescent="0.5">
      <c r="A13" s="10" t="s">
        <v>10</v>
      </c>
      <c r="B13" s="8"/>
      <c r="C13" s="8"/>
      <c r="D13" s="8"/>
      <c r="E13" s="8"/>
      <c r="F13" s="9"/>
    </row>
    <row r="14" spans="1:6" ht="21" x14ac:dyDescent="0.5">
      <c r="A14" s="7"/>
      <c r="B14" s="8"/>
      <c r="C14" s="8"/>
      <c r="D14" s="11" t="s">
        <v>11</v>
      </c>
      <c r="E14" s="13">
        <v>300</v>
      </c>
      <c r="F14" s="14">
        <v>250</v>
      </c>
    </row>
    <row r="15" spans="1:6" ht="21" x14ac:dyDescent="0.5">
      <c r="A15" s="7"/>
      <c r="B15" s="8"/>
      <c r="C15" s="8"/>
      <c r="D15" s="11" t="s">
        <v>12</v>
      </c>
      <c r="E15" s="13">
        <v>300</v>
      </c>
      <c r="F15" s="14">
        <v>250</v>
      </c>
    </row>
    <row r="16" spans="1:6" ht="21" x14ac:dyDescent="0.5">
      <c r="A16" s="7"/>
      <c r="B16" s="8"/>
      <c r="C16" s="8"/>
      <c r="D16" s="8"/>
      <c r="E16" s="8"/>
      <c r="F16" s="9"/>
    </row>
    <row r="17" spans="1:6" ht="21" x14ac:dyDescent="0.5">
      <c r="A17" s="10" t="s">
        <v>13</v>
      </c>
      <c r="B17" s="8"/>
      <c r="C17" s="8"/>
      <c r="D17" s="11" t="s">
        <v>14</v>
      </c>
      <c r="E17" s="13">
        <v>50</v>
      </c>
      <c r="F17" s="14">
        <v>50</v>
      </c>
    </row>
    <row r="18" spans="1:6" ht="21" x14ac:dyDescent="0.5">
      <c r="A18" s="7"/>
      <c r="B18" s="8"/>
      <c r="C18" s="8"/>
      <c r="D18" s="8"/>
      <c r="E18" s="8"/>
      <c r="F18" s="9"/>
    </row>
    <row r="19" spans="1:6" ht="21" x14ac:dyDescent="0.5">
      <c r="A19" s="10" t="s">
        <v>15</v>
      </c>
      <c r="B19" s="8"/>
      <c r="C19" s="8"/>
      <c r="D19" s="11" t="s">
        <v>16</v>
      </c>
      <c r="E19" s="13">
        <v>100</v>
      </c>
      <c r="F19" s="14">
        <v>75</v>
      </c>
    </row>
    <row r="20" spans="1:6" ht="21.5" thickBot="1" x14ac:dyDescent="0.55000000000000004">
      <c r="A20" s="16"/>
      <c r="B20" s="17"/>
      <c r="C20" s="17"/>
      <c r="D20" s="25" t="s">
        <v>17</v>
      </c>
      <c r="E20" s="19">
        <v>95</v>
      </c>
      <c r="F20" s="20">
        <v>102</v>
      </c>
    </row>
  </sheetData>
  <conditionalFormatting sqref="F7">
    <cfRule type="cellIs" dxfId="4" priority="1" operator="lessThan">
      <formula>$E$7</formula>
    </cfRule>
    <cfRule type="cellIs" dxfId="3" priority="2" operator="greaterThan">
      <formula>$E$7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D23" sqref="D23"/>
    </sheetView>
  </sheetViews>
  <sheetFormatPr baseColWidth="10" defaultRowHeight="14.5" x14ac:dyDescent="0.35"/>
  <cols>
    <col min="2" max="2" width="16.81640625" customWidth="1"/>
    <col min="3" max="3" width="15.81640625" customWidth="1"/>
    <col min="5" max="5" width="17.453125" customWidth="1"/>
    <col min="6" max="6" width="15.81640625" customWidth="1"/>
  </cols>
  <sheetData>
    <row r="1" spans="1:6" ht="21" x14ac:dyDescent="0.5">
      <c r="A1" s="1" t="s">
        <v>0</v>
      </c>
      <c r="B1" s="2"/>
      <c r="C1" s="2"/>
      <c r="D1" s="2"/>
      <c r="E1" s="2"/>
      <c r="F1" s="3"/>
    </row>
    <row r="2" spans="1:6" ht="21" x14ac:dyDescent="0.5">
      <c r="A2" s="4">
        <v>46189</v>
      </c>
      <c r="B2" s="5"/>
      <c r="C2" s="5"/>
      <c r="D2" s="5"/>
      <c r="E2" s="5"/>
      <c r="F2" s="6"/>
    </row>
    <row r="3" spans="1:6" ht="21" x14ac:dyDescent="0.5">
      <c r="A3" s="7"/>
      <c r="B3" s="8"/>
      <c r="C3" s="8"/>
      <c r="D3" s="8"/>
      <c r="E3" s="8"/>
      <c r="F3" s="12" t="s">
        <v>18</v>
      </c>
    </row>
    <row r="4" spans="1:6" ht="21" x14ac:dyDescent="0.5">
      <c r="A4" s="7"/>
      <c r="B4" s="8"/>
      <c r="C4" s="8"/>
      <c r="D4" s="8"/>
      <c r="E4" s="8"/>
      <c r="F4" s="9"/>
    </row>
    <row r="5" spans="1:6" ht="21" x14ac:dyDescent="0.5">
      <c r="A5" s="10" t="s">
        <v>19</v>
      </c>
      <c r="B5" s="8"/>
      <c r="C5" s="8"/>
      <c r="D5" s="8"/>
      <c r="E5" s="8"/>
      <c r="F5" s="9"/>
    </row>
    <row r="6" spans="1:6" ht="21" x14ac:dyDescent="0.5">
      <c r="A6" s="7"/>
      <c r="B6" s="8"/>
      <c r="C6" s="8"/>
      <c r="D6" s="8"/>
      <c r="E6" s="11" t="s">
        <v>3</v>
      </c>
      <c r="F6" s="12" t="s">
        <v>4</v>
      </c>
    </row>
    <row r="7" spans="1:6" ht="21" x14ac:dyDescent="0.5">
      <c r="A7" s="7"/>
      <c r="B7" s="8"/>
      <c r="C7" s="8"/>
      <c r="D7" s="8"/>
      <c r="E7" s="13">
        <f>+E10+E11+E14+E15</f>
        <v>1520</v>
      </c>
      <c r="F7" s="14">
        <f>+F10+F11+F14+F15</f>
        <v>1550</v>
      </c>
    </row>
    <row r="8" spans="1:6" ht="21" x14ac:dyDescent="0.5">
      <c r="A8" s="10" t="s">
        <v>20</v>
      </c>
      <c r="B8" s="8"/>
      <c r="C8" s="8"/>
      <c r="D8" s="8"/>
      <c r="E8" s="8"/>
      <c r="F8" s="9"/>
    </row>
    <row r="9" spans="1:6" ht="21" x14ac:dyDescent="0.5">
      <c r="A9" s="7"/>
      <c r="B9" s="11" t="s">
        <v>26</v>
      </c>
      <c r="C9" s="11" t="s">
        <v>27</v>
      </c>
      <c r="D9" s="11" t="s">
        <v>21</v>
      </c>
      <c r="E9" s="11" t="s">
        <v>6</v>
      </c>
      <c r="F9" s="12" t="s">
        <v>7</v>
      </c>
    </row>
    <row r="10" spans="1:6" ht="21" x14ac:dyDescent="0.5">
      <c r="A10" s="10" t="s">
        <v>28</v>
      </c>
      <c r="B10" s="8">
        <v>30</v>
      </c>
      <c r="C10" s="8">
        <v>25</v>
      </c>
      <c r="D10" s="13">
        <v>10</v>
      </c>
      <c r="E10" s="13">
        <f>+B10*D10</f>
        <v>300</v>
      </c>
      <c r="F10" s="14">
        <f>+C10*D10</f>
        <v>250</v>
      </c>
    </row>
    <row r="11" spans="1:6" ht="21" x14ac:dyDescent="0.5">
      <c r="A11" s="10" t="s">
        <v>29</v>
      </c>
      <c r="B11" s="8">
        <v>15</v>
      </c>
      <c r="C11" s="8">
        <v>12</v>
      </c>
      <c r="D11" s="13">
        <v>10</v>
      </c>
      <c r="E11" s="13">
        <f>+B11*D11</f>
        <v>150</v>
      </c>
      <c r="F11" s="14">
        <f>+C11*D11</f>
        <v>120</v>
      </c>
    </row>
    <row r="12" spans="1:6" ht="21" x14ac:dyDescent="0.5">
      <c r="A12" s="7"/>
      <c r="B12" s="8"/>
      <c r="C12" s="8"/>
      <c r="D12" s="8"/>
      <c r="E12" s="8"/>
      <c r="F12" s="9"/>
    </row>
    <row r="13" spans="1:6" ht="21" x14ac:dyDescent="0.5">
      <c r="A13" s="10" t="s">
        <v>22</v>
      </c>
      <c r="B13" s="8"/>
      <c r="C13" s="8"/>
      <c r="D13" s="8"/>
      <c r="E13" s="8"/>
      <c r="F13" s="9"/>
    </row>
    <row r="14" spans="1:6" ht="21" x14ac:dyDescent="0.5">
      <c r="A14" s="7"/>
      <c r="B14" s="8"/>
      <c r="C14" s="8"/>
      <c r="D14" s="15" t="s">
        <v>11</v>
      </c>
      <c r="E14" s="13">
        <v>420</v>
      </c>
      <c r="F14" s="14">
        <v>380</v>
      </c>
    </row>
    <row r="15" spans="1:6" ht="21.5" thickBot="1" x14ac:dyDescent="0.55000000000000004">
      <c r="A15" s="16"/>
      <c r="B15" s="17"/>
      <c r="C15" s="17"/>
      <c r="D15" s="18" t="s">
        <v>12</v>
      </c>
      <c r="E15" s="19">
        <v>650</v>
      </c>
      <c r="F15" s="20">
        <v>800</v>
      </c>
    </row>
  </sheetData>
  <conditionalFormatting sqref="F7">
    <cfRule type="cellIs" dxfId="2" priority="1" operator="greaterThan">
      <formula>$E$7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workbookViewId="0">
      <selection activeCell="D29" sqref="D29"/>
    </sheetView>
  </sheetViews>
  <sheetFormatPr baseColWidth="10" defaultRowHeight="14.5" x14ac:dyDescent="0.35"/>
  <cols>
    <col min="5" max="5" width="21.7265625" customWidth="1"/>
    <col min="6" max="6" width="19.1796875" customWidth="1"/>
  </cols>
  <sheetData>
    <row r="1" spans="1:6" ht="21" x14ac:dyDescent="0.5">
      <c r="A1" s="1" t="s">
        <v>0</v>
      </c>
      <c r="B1" s="2"/>
      <c r="C1" s="2"/>
      <c r="D1" s="2"/>
      <c r="E1" s="2"/>
      <c r="F1" s="3"/>
    </row>
    <row r="2" spans="1:6" ht="21" x14ac:dyDescent="0.5">
      <c r="A2" s="4">
        <v>46189</v>
      </c>
      <c r="B2" s="5"/>
      <c r="C2" s="5"/>
      <c r="D2" s="5"/>
      <c r="E2" s="5"/>
      <c r="F2" s="6"/>
    </row>
    <row r="3" spans="1:6" ht="21" x14ac:dyDescent="0.5">
      <c r="A3" s="7"/>
      <c r="B3" s="8"/>
      <c r="C3" s="8"/>
      <c r="D3" s="8"/>
      <c r="E3" s="26"/>
      <c r="F3" s="27"/>
    </row>
    <row r="4" spans="1:6" ht="21" x14ac:dyDescent="0.5">
      <c r="A4" s="7"/>
      <c r="B4" s="8"/>
      <c r="C4" s="8"/>
      <c r="D4" s="8"/>
      <c r="E4" s="11" t="s">
        <v>23</v>
      </c>
      <c r="F4" s="12" t="s">
        <v>24</v>
      </c>
    </row>
    <row r="5" spans="1:6" ht="21" x14ac:dyDescent="0.5">
      <c r="A5" s="10" t="s">
        <v>25</v>
      </c>
      <c r="B5" s="8"/>
      <c r="C5" s="8"/>
      <c r="D5" s="8"/>
      <c r="E5" s="13">
        <f>+Recettes!E7-Dépenses!E7</f>
        <v>325</v>
      </c>
      <c r="F5" s="21">
        <f>+Recettes!F7-Dépenses!F7</f>
        <v>523</v>
      </c>
    </row>
    <row r="6" spans="1:6" ht="21.5" thickBot="1" x14ac:dyDescent="0.55000000000000004">
      <c r="A6" s="22"/>
      <c r="B6" s="17"/>
      <c r="C6" s="17"/>
      <c r="D6" s="17"/>
      <c r="E6" s="19"/>
      <c r="F6" s="20"/>
    </row>
    <row r="7" spans="1:6" x14ac:dyDescent="0.35">
      <c r="E7" s="23"/>
      <c r="F7" s="23"/>
    </row>
    <row r="8" spans="1:6" x14ac:dyDescent="0.35">
      <c r="A8" s="24"/>
    </row>
    <row r="9" spans="1:6" x14ac:dyDescent="0.35">
      <c r="B9" s="24"/>
      <c r="C9" s="24"/>
      <c r="D9" s="24"/>
      <c r="E9" s="24"/>
      <c r="F9" s="24"/>
    </row>
    <row r="10" spans="1:6" x14ac:dyDescent="0.35">
      <c r="B10" s="23"/>
      <c r="C10" s="23"/>
      <c r="D10" s="23"/>
      <c r="E10" s="23"/>
      <c r="F10" s="23"/>
    </row>
    <row r="11" spans="1:6" x14ac:dyDescent="0.35">
      <c r="B11" s="23"/>
      <c r="C11" s="23"/>
      <c r="D11" s="23"/>
      <c r="E11" s="23"/>
      <c r="F11" s="23"/>
    </row>
    <row r="13" spans="1:6" x14ac:dyDescent="0.35">
      <c r="A13" s="24"/>
    </row>
    <row r="14" spans="1:6" x14ac:dyDescent="0.35">
      <c r="D14" s="24"/>
      <c r="E14" s="23"/>
      <c r="F14" s="23"/>
    </row>
    <row r="15" spans="1:6" x14ac:dyDescent="0.35">
      <c r="D15" s="24"/>
      <c r="E15" s="23"/>
      <c r="F15" s="23"/>
    </row>
    <row r="17" spans="1:6" x14ac:dyDescent="0.35">
      <c r="A17" s="24"/>
      <c r="D17" s="24"/>
      <c r="E17" s="23"/>
      <c r="F17" s="23"/>
    </row>
    <row r="19" spans="1:6" x14ac:dyDescent="0.35">
      <c r="D19" s="24"/>
      <c r="E19" s="23"/>
      <c r="F19" s="23"/>
    </row>
    <row r="20" spans="1:6" x14ac:dyDescent="0.35">
      <c r="D20" s="24"/>
      <c r="E20" s="23"/>
      <c r="F20" s="23"/>
    </row>
  </sheetData>
  <mergeCells count="1">
    <mergeCell ref="E3:F3"/>
  </mergeCells>
  <conditionalFormatting sqref="F7">
    <cfRule type="cellIs" dxfId="1" priority="1" operator="lessThan">
      <formula>$E$7</formula>
    </cfRule>
    <cfRule type="cellIs" dxfId="0" priority="2" operator="greaterThan">
      <formula>$E$7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Dépenses</vt:lpstr>
      <vt:lpstr>Recettes</vt:lpstr>
      <vt:lpstr>Résultats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SALERNO</dc:creator>
  <cp:lastModifiedBy>severine SBEGHEN</cp:lastModifiedBy>
  <dcterms:created xsi:type="dcterms:W3CDTF">2026-01-27T08:37:23Z</dcterms:created>
  <dcterms:modified xsi:type="dcterms:W3CDTF">2026-02-02T13:42:12Z</dcterms:modified>
</cp:coreProperties>
</file>